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ueil" sheetId="1" state="visible" r:id="rId1"/>
    <sheet xmlns:r="http://schemas.openxmlformats.org/officeDocument/2006/relationships" name="1-Opération de mars" sheetId="2" state="visible" r:id="rId2"/>
    <sheet xmlns:r="http://schemas.openxmlformats.org/officeDocument/2006/relationships" name="2-Révision févri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3">
    <numFmt numFmtId="164" formatCode="#,##0 &quot;€&quot;"/>
    <numFmt numFmtId="165" formatCode="0 &quot;fêtes&quot;"/>
    <numFmt numFmtId="166" formatCode="#,##0.00 &quot;€&quot;"/>
    <numFmt numFmtId="167" formatCode="0.0%"/>
    <numFmt numFmtId="168" formatCode="+#,##0 &quot;€&quot;;-#,##0 &quot;€&quot;;0 &quot;€&quot;"/>
    <numFmt numFmtId="169" formatCode="+0.0%;-0.0%;0.0%"/>
    <numFmt numFmtId="170" formatCode="+#,##0;-#,##0;0"/>
    <numFmt numFmtId="171" formatCode="+#,##0.00 &quot;€&quot;;-#,##0.00 &quot;€&quot;;0.00 &quot;€&quot;"/>
    <numFmt numFmtId="172" formatCode="+0.0&quot; pts&quot;;-0.0&quot; pts&quot;;0.0&quot; pts&quot;"/>
    <numFmt numFmtId="173" formatCode="#,##0&quot; h&quot;"/>
    <numFmt numFmtId="174" formatCode="+#,##0&quot; h&quot;;-#,##0&quot; h&quot;;0&quot; h&quot;"/>
    <numFmt numFmtId="175" formatCode="#,##0.00 &quot;€/h&quot;"/>
    <numFmt numFmtId="176" formatCode="+0.00&quot; €/h&quot;;-0.00&quot; €/h&quot;;0.00&quot; €/h&quot;"/>
  </numFmts>
  <fonts count="12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i val="1"/>
      <color rgb="0064748B"/>
      <sz val="10"/>
    </font>
    <font>
      <name val="Arial"/>
      <b val="1"/>
      <color rgb="001A3A5C"/>
      <sz val="11"/>
    </font>
    <font>
      <name val="Arial"/>
      <color rgb="00334155"/>
      <sz val="10"/>
    </font>
    <font>
      <name val="Arial"/>
      <b val="1"/>
      <color rgb="00FFFFFF"/>
      <sz val="10"/>
    </font>
    <font>
      <name val="Arial"/>
      <b val="1"/>
      <color rgb="0037B795"/>
      <sz val="10"/>
    </font>
    <font>
      <name val="Arial"/>
      <b val="1"/>
      <color rgb="001E6FB5"/>
      <sz val="10"/>
    </font>
    <font>
      <name val="Arial"/>
      <b val="1"/>
      <color rgb="00F97316"/>
      <sz val="10"/>
    </font>
    <font>
      <name val="Arial"/>
      <b val="1"/>
      <color rgb="001A3A5C"/>
      <sz val="10"/>
    </font>
    <font>
      <name val="Arial"/>
      <b val="1"/>
      <color rgb="00334155"/>
      <sz val="10"/>
    </font>
    <font>
      <name val="Arial"/>
      <i val="1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1A3A5C"/>
        <bgColor rgb="001A3A5C"/>
      </patternFill>
    </fill>
    <fill>
      <patternFill patternType="solid">
        <fgColor rgb="00F4F8FC"/>
        <bgColor rgb="00F4F8FC"/>
      </patternFill>
    </fill>
    <fill>
      <patternFill patternType="solid">
        <fgColor rgb="00FFF2B3"/>
        <bgColor rgb="00FFF2B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pivotButton="0" quotePrefix="0" xfId="0"/>
    <xf numFmtId="0" fontId="6" fillId="3" borderId="0" applyAlignment="1" pivotButton="0" quotePrefix="0" xfId="0">
      <alignment vertical="center" indent="1"/>
    </xf>
    <xf numFmtId="0" fontId="4" fillId="0" borderId="0" applyAlignment="1" pivotButton="0" quotePrefix="0" xfId="0">
      <alignment vertical="top" wrapText="1" indent="2"/>
    </xf>
    <xf numFmtId="0" fontId="7" fillId="3" borderId="0" applyAlignment="1" pivotButton="0" quotePrefix="0" xfId="0">
      <alignment vertical="center" indent="1"/>
    </xf>
    <xf numFmtId="0" fontId="8" fillId="3" borderId="0" applyAlignment="1" pivotButton="0" quotePrefix="0" xfId="0">
      <alignment vertical="center" indent="1"/>
    </xf>
    <xf numFmtId="0" fontId="9" fillId="0" borderId="1" pivotButton="0" quotePrefix="0" xfId="0"/>
    <xf numFmtId="164" fontId="4" fillId="0" borderId="1" pivotButton="0" quotePrefix="0" xfId="0"/>
    <xf numFmtId="0" fontId="10" fillId="0" borderId="1" applyAlignment="1" pivotButton="0" quotePrefix="0" xfId="0">
      <alignment horizontal="center" vertical="center"/>
    </xf>
    <xf numFmtId="0" fontId="4" fillId="4" borderId="1" applyAlignment="1" pivotButton="0" quotePrefix="0" xfId="0">
      <alignment vertical="center" wrapText="1"/>
    </xf>
    <xf numFmtId="0" fontId="10" fillId="0" borderId="1" pivotButton="0" quotePrefix="0" xfId="0"/>
    <xf numFmtId="164" fontId="4" fillId="4" borderId="1" pivotButton="0" quotePrefix="0" xfId="0"/>
    <xf numFmtId="1" fontId="4" fillId="0" borderId="1" pivotButton="0" quotePrefix="0" xfId="0"/>
    <xf numFmtId="1" fontId="4" fillId="4" borderId="1" pivotButton="0" quotePrefix="0" xfId="0"/>
    <xf numFmtId="0" fontId="4" fillId="0" borderId="1" applyAlignment="1" pivotButton="0" quotePrefix="0" xfId="0">
      <alignment horizontal="right" vertical="center"/>
    </xf>
    <xf numFmtId="165" fontId="4" fillId="4" borderId="1" pivotButton="0" quotePrefix="0" xfId="0"/>
    <xf numFmtId="0" fontId="4" fillId="0" borderId="1" applyAlignment="1" pivotButton="0" quotePrefix="0" xfId="0">
      <alignment vertical="center" wrapText="1"/>
    </xf>
    <xf numFmtId="166" fontId="4" fillId="4" borderId="1" pivotButton="0" quotePrefix="0" xfId="0"/>
    <xf numFmtId="166" fontId="4" fillId="0" borderId="1" pivotButton="0" quotePrefix="0" xfId="0"/>
    <xf numFmtId="0" fontId="4" fillId="4" borderId="1" applyAlignment="1" pivotButton="0" quotePrefix="0" xfId="0">
      <alignment vertical="top" wrapText="1"/>
    </xf>
    <xf numFmtId="0" fontId="8" fillId="0" borderId="1" pivotButton="0" quotePrefix="0" xfId="0"/>
    <xf numFmtId="167" fontId="4" fillId="4" borderId="1" pivotButton="0" quotePrefix="0" xfId="0"/>
    <xf numFmtId="0" fontId="10" fillId="0" borderId="1" applyAlignment="1" pivotButton="0" quotePrefix="0" xfId="0">
      <alignment vertical="center" wrapText="1"/>
    </xf>
    <xf numFmtId="168" fontId="4" fillId="4" borderId="1" pivotButton="0" quotePrefix="0" xfId="0"/>
    <xf numFmtId="0" fontId="6" fillId="0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9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3" fontId="4" fillId="0" borderId="1" pivotButton="0" quotePrefix="0" xfId="0"/>
    <xf numFmtId="170" fontId="4" fillId="4" borderId="1" pivotButton="0" quotePrefix="0" xfId="0"/>
    <xf numFmtId="171" fontId="4" fillId="4" borderId="1" pivotButton="0" quotePrefix="0" xfId="0"/>
    <xf numFmtId="167" fontId="4" fillId="0" borderId="1" pivotButton="0" quotePrefix="0" xfId="0"/>
    <xf numFmtId="172" fontId="4" fillId="4" borderId="1" pivotButton="0" quotePrefix="0" xfId="0"/>
    <xf numFmtId="172" fontId="4" fillId="4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173" fontId="4" fillId="0" borderId="1" pivotButton="0" quotePrefix="0" xfId="0"/>
    <xf numFmtId="174" fontId="4" fillId="4" borderId="1" pivotButton="0" quotePrefix="0" xfId="0"/>
    <xf numFmtId="175" fontId="4" fillId="0" borderId="1" pivotButton="0" quotePrefix="0" xfId="0"/>
    <xf numFmtId="175" fontId="4" fillId="4" borderId="1" pivotButton="0" quotePrefix="0" xfId="0"/>
    <xf numFmtId="176" fontId="4" fillId="4" borderId="1" pivotButton="0" quotePrefix="0" xfId="0"/>
    <xf numFmtId="0" fontId="11" fillId="0" borderId="0" pivotButton="0" quotePrefix="0" xfId="0"/>
    <xf numFmtId="2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A3A5C"/>
    <outlinePr summaryBelow="1" summaryRight="1"/>
    <pageSetUpPr/>
  </sheetPr>
  <dimension ref="A1:L12"/>
  <sheetViews>
    <sheetView showGridLines="1" zoomScale="100" workbookViewId="0">
      <selection activeCell="A1" sqref="A1"/>
    </sheetView>
  </sheetViews>
  <sheetFormatPr baseColWidth="8" defaultRowHeight="15"/>
  <cols>
    <col width="4" customWidth="1" min="1" max="1"/>
    <col width="6" customWidth="1" min="2" max="2"/>
    <col width="30" customWidth="1" min="3" max="3"/>
    <col width="5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30" customHeight="1">
      <c r="A1" s="1" t="inlineStr">
        <is>
          <t>CP4 · Jour 3 · Les opérations commerciales, et la révision</t>
        </is>
      </c>
    </row>
    <row r="2" ht="18" customHeight="1">
      <c r="A2" s="2" t="inlineStr">
        <is>
          <t>REBOND &amp; CO, parc de loisirs indoor · AMUM 7 · JMSA · mardi 2 février 2027</t>
        </is>
      </c>
    </row>
    <row r="4">
      <c r="B4" s="3" t="inlineStr">
        <is>
          <t>Comment utiliser ce classeur</t>
        </is>
      </c>
    </row>
    <row r="5" ht="27" customHeight="1">
      <c r="B5" s="4" t="inlineStr">
        <is>
          <t>•  Le matin : Léa monte « Mars, le mois des anniversaires », une opération pour relancer les fêtes. Budget, seuil de rentabilité, choix de l'offre, bilan.</t>
        </is>
      </c>
    </row>
    <row r="6" ht="27" customHeight="1">
      <c r="B6" s="4" t="inlineStr">
        <is>
          <t>•  L'après-midi : la révision de toute la CP4, sur le tableau de bord de février 2027 : calculer, signaler, analyser, proposer.</t>
        </is>
      </c>
    </row>
    <row r="7" ht="15" customHeight="1">
      <c r="B7" s="4" t="inlineStr">
        <is>
          <t>•  Les cases jaunes sont à remplir. Trois niveaux : ★ l'essentiel · ★★ pour aller plus loin · ★★★ le défi.</t>
        </is>
      </c>
    </row>
    <row r="8" ht="15" customHeight="1">
      <c r="B8" s="4" t="inlineStr">
        <is>
          <t>•  Excel en français : les arguments se séparent par un point-virgule. Tous les montants sont hors taxes, sauf mention TTC.</t>
        </is>
      </c>
    </row>
    <row r="10" ht="30" customHeight="1">
      <c r="B10" s="5" t="inlineStr">
        <is>
          <t>N°</t>
        </is>
      </c>
      <c r="C10" s="5" t="inlineStr">
        <is>
          <t>L'onglet</t>
        </is>
      </c>
      <c r="D10" s="5" t="inlineStr">
        <is>
          <t>Ce que vous faites</t>
        </is>
      </c>
      <c r="E10" s="5" t="inlineStr">
        <is>
          <t>Temps</t>
        </is>
      </c>
    </row>
    <row r="11">
      <c r="B11" s="6" t="inlineStr">
        <is>
          <t>1</t>
        </is>
      </c>
      <c r="C11" s="7" t="inlineStr">
        <is>
          <t>1-Opération de mars</t>
        </is>
      </c>
      <c r="D11" s="7" t="inlineStr">
        <is>
          <t>la fiche QQOQCCP, le budget, le seuil de rentabilité, le choix de l'offre, le bilan</t>
        </is>
      </c>
      <c r="E11" s="6" t="inlineStr">
        <is>
          <t>35 min</t>
        </is>
      </c>
    </row>
    <row r="12">
      <c r="B12" s="6" t="inlineStr">
        <is>
          <t>2</t>
        </is>
      </c>
      <c r="C12" s="7" t="inlineStr">
        <is>
          <t>2-Révision février</t>
        </is>
      </c>
      <c r="D12" s="7" t="inlineStr">
        <is>
          <t>le tableau de bord de février, six calculs express, l'analyse et deux propositions</t>
        </is>
      </c>
      <c r="E12" s="6" t="inlineStr">
        <is>
          <t>75 min</t>
        </is>
      </c>
    </row>
  </sheetData>
  <mergeCells count="6">
    <mergeCell ref="A2:L2"/>
    <mergeCell ref="B6:L6"/>
    <mergeCell ref="B7:L7"/>
    <mergeCell ref="A1:L1"/>
    <mergeCell ref="B5:L5"/>
    <mergeCell ref="B8:L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37B795"/>
    <outlinePr summaryBelow="1" summaryRight="1"/>
    <pageSetUpPr fitToPage="1"/>
  </sheetPr>
  <dimension ref="A1:I40"/>
  <sheetViews>
    <sheetView showGridLines="1" zoomScale="100" workbookViewId="0">
      <selection activeCell="A1" sqref="A1"/>
    </sheetView>
  </sheetViews>
  <sheetFormatPr baseColWidth="8" defaultRowHeight="15"/>
  <cols>
    <col width="4" customWidth="1" min="1" max="1"/>
    <col width="50" customWidth="1" min="2" max="2"/>
    <col width="15" customWidth="1" min="3" max="3"/>
    <col width="15" customWidth="1" min="4" max="4"/>
    <col width="15" customWidth="1" min="5" max="5"/>
    <col width="15" customWidth="1" min="6" max="6"/>
    <col width="3" customWidth="1" min="7" max="7"/>
    <col width="16" customWidth="1" min="8" max="8"/>
    <col width="50" customWidth="1" min="9" max="9"/>
  </cols>
  <sheetData>
    <row r="1" ht="30" customHeight="1">
      <c r="A1" s="1" t="inlineStr">
        <is>
          <t>Exercice 1 · « Mars, le mois des anniversaires »</t>
        </is>
      </c>
    </row>
    <row r="2" ht="18" customHeight="1">
      <c r="A2" s="2" t="inlineStr">
        <is>
          <t>Temps conseillé : 35 min · Objectif : passer de 100 fêtes (mars 2026) à 115 fêtes en mars 2027, sans baisser les prix</t>
        </is>
      </c>
    </row>
    <row r="4">
      <c r="A4" s="8" t="inlineStr">
        <is>
          <t>★  L'ESSENTIEL</t>
        </is>
      </c>
    </row>
    <row r="5" ht="30" customHeight="1">
      <c r="A5" s="9" t="inlineStr">
        <is>
          <t>1. Le budget (C15 à C22) : le total des dépenses fixes, le coût de l'offre sur les 100 fêtes habituelles, le coût total. 2. Le seuil (C24 à C26) : combien de fêtes en plus pour couvrir ce coût ?</t>
        </is>
      </c>
    </row>
    <row r="6">
      <c r="A6" s="10" t="inlineStr">
        <is>
          <t>★★  POUR ALLER PLUS LOIN</t>
        </is>
      </c>
    </row>
    <row r="7" ht="30" customHeight="1">
      <c r="A7" s="9" t="inlineStr">
        <is>
          <t>3. Comparez trois offres (B30 à F33) : − 20 %, − 10 %, ou le goûter des parents et une photo offerts. Laquelle demande le moins de fêtes en plus ? 4. La fiche QQOQCCP (H15 à I21).</t>
        </is>
      </c>
    </row>
    <row r="8">
      <c r="A8" s="11" t="inlineStr">
        <is>
          <t>★★★  LE DÉFI</t>
        </is>
      </c>
    </row>
    <row r="9" ht="30" customHeight="1">
      <c r="A9" s="9" t="inlineStr">
        <is>
          <t>5. Le bilan d'avril (C37 à C40) : 118 fêtes réalisées. L'objectif est-il atteint ? Combien l'opération a-t-elle rapporté ? Faut-il la renouveler ? (I37)</t>
        </is>
      </c>
    </row>
    <row r="14">
      <c r="B14" s="12" t="inlineStr">
        <is>
          <t>Le budget de l'offre C (goûter des parents + photo)</t>
        </is>
      </c>
      <c r="H14" s="12" t="inlineStr">
        <is>
          <t>4 · La fiche QQOQCCP</t>
        </is>
      </c>
    </row>
    <row r="15" ht="30" customHeight="1">
      <c r="B15" s="7" t="inlineStr">
        <is>
          <t>Flyers dans les écoles et centres de loisirs</t>
        </is>
      </c>
      <c r="C15" s="13" t="n">
        <v>200</v>
      </c>
      <c r="H15" s="14" t="inlineStr">
        <is>
          <t>Qui ?</t>
        </is>
      </c>
      <c r="I15" s="15" t="n"/>
    </row>
    <row r="16" ht="30" customHeight="1">
      <c r="B16" s="7" t="inlineStr">
        <is>
          <t>Publications sponsorisées sur les réseaux sociaux</t>
        </is>
      </c>
      <c r="C16" s="13" t="n">
        <v>300</v>
      </c>
      <c r="H16" s="14" t="inlineStr">
        <is>
          <t>Quoi ?</t>
        </is>
      </c>
      <c r="I16" s="15" t="n"/>
    </row>
    <row r="17" ht="30" customHeight="1">
      <c r="B17" s="7" t="inlineStr">
        <is>
          <t>Décoration de la salle anniversaire</t>
        </is>
      </c>
      <c r="C17" s="13" t="n">
        <v>100</v>
      </c>
      <c r="H17" s="14" t="inlineStr">
        <is>
          <t>Où ?</t>
        </is>
      </c>
      <c r="I17" s="15" t="n"/>
    </row>
    <row r="18" ht="30" customHeight="1">
      <c r="B18" s="7" t="inlineStr">
        <is>
          <t>Heures en plus d'Inès : relances des devis (12 h × 15 €)</t>
        </is>
      </c>
      <c r="C18" s="13" t="n">
        <v>180</v>
      </c>
      <c r="H18" s="14" t="inlineStr">
        <is>
          <t>Quand ?</t>
        </is>
      </c>
      <c r="I18" s="15" t="n"/>
    </row>
    <row r="19" ht="30" customHeight="1">
      <c r="B19" s="16" t="inlineStr">
        <is>
          <t>1 · Dépenses fixes de l'opération</t>
        </is>
      </c>
      <c r="C19" s="17" t="n"/>
      <c r="H19" s="14" t="inlineStr">
        <is>
          <t>Comment ?</t>
        </is>
      </c>
      <c r="I19" s="15" t="n"/>
    </row>
    <row r="20" ht="30" customHeight="1">
      <c r="B20" s="7" t="inlineStr">
        <is>
          <t>Coût de l'offre par fête (goûter des parents 8 € + photo 2 €)</t>
        </is>
      </c>
      <c r="C20" s="13" t="n">
        <v>10</v>
      </c>
      <c r="H20" s="14" t="inlineStr">
        <is>
          <t>Combien ?</t>
        </is>
      </c>
      <c r="I20" s="15" t="n"/>
    </row>
    <row r="21" ht="30" customHeight="1">
      <c r="B21" s="7" t="inlineStr">
        <is>
          <t>Fêtes habituelles en mars (mars 2026)</t>
        </is>
      </c>
      <c r="C21" s="18" t="n">
        <v>100</v>
      </c>
      <c r="H21" s="14" t="inlineStr">
        <is>
          <t>Pourquoi ?</t>
        </is>
      </c>
      <c r="I21" s="15" t="n"/>
    </row>
    <row r="22">
      <c r="B22" s="16" t="inlineStr">
        <is>
          <t>1 · Coût total : fixes + offre sur les fêtes habituelles</t>
        </is>
      </c>
      <c r="C22" s="17" t="n"/>
    </row>
    <row r="24">
      <c r="B24" s="7" t="inlineStr">
        <is>
          <t>Marge brute moyenne d'une fête (donnée par Nadia)</t>
        </is>
      </c>
      <c r="C24" s="13" t="n">
        <v>150</v>
      </c>
    </row>
    <row r="25">
      <c r="B25" s="7" t="inlineStr">
        <is>
          <t>2 · Marge d'une fête en plus, offre déduite</t>
        </is>
      </c>
      <c r="C25" s="17" t="n"/>
    </row>
    <row r="26">
      <c r="B26" s="16" t="inlineStr">
        <is>
          <t>2 · Seuil : fêtes en plus nécessaires (arrondi au-dessus)</t>
        </is>
      </c>
      <c r="C26" s="19" t="n"/>
      <c r="D26" s="20" t="inlineStr">
        <is>
          <t>→ en tout :</t>
        </is>
      </c>
      <c r="E26" s="21" t="n"/>
    </row>
    <row r="28">
      <c r="B28" s="12" t="inlineStr">
        <is>
          <t>3 · ★★ Quelle offre ?</t>
        </is>
      </c>
    </row>
    <row r="29" ht="30" customHeight="1">
      <c r="B29" s="5" t="inlineStr">
        <is>
          <t>L'offre</t>
        </is>
      </c>
      <c r="C29" s="5" t="inlineStr">
        <is>
          <t>Coût par fête</t>
        </is>
      </c>
      <c r="D29" s="5" t="inlineStr">
        <is>
          <t>Coût total</t>
        </is>
      </c>
      <c r="E29" s="5" t="inlineStr">
        <is>
          <t>Marge d'une fête en plus</t>
        </is>
      </c>
      <c r="F29" s="5" t="inlineStr">
        <is>
          <t>Fêtes en plus nécessaires</t>
        </is>
      </c>
    </row>
    <row r="30" ht="28" customHeight="1">
      <c r="B30" s="22" t="inlineStr">
        <is>
          <t>A · − 20 % sur les formules (10 enfants à 19 € TTC)</t>
        </is>
      </c>
      <c r="C30" s="23" t="n"/>
      <c r="D30" s="17" t="n"/>
      <c r="E30" s="23" t="n"/>
      <c r="F30" s="19" t="n"/>
    </row>
    <row r="31" ht="28" customHeight="1">
      <c r="B31" s="22" t="inlineStr">
        <is>
          <t>B · − 10 % sur les formules</t>
        </is>
      </c>
      <c r="C31" s="23" t="n"/>
      <c r="D31" s="17" t="n"/>
      <c r="E31" s="23" t="n"/>
      <c r="F31" s="19" t="n"/>
    </row>
    <row r="32" ht="28" customHeight="1">
      <c r="B32" s="22" t="inlineStr">
        <is>
          <t>C · goûter des parents + photo offerts</t>
        </is>
      </c>
      <c r="C32" s="24">
        <f>C20</f>
        <v/>
      </c>
      <c r="D32" s="17" t="n"/>
      <c r="E32" s="23" t="n"/>
      <c r="F32" s="19" t="n"/>
    </row>
    <row r="33">
      <c r="B33" s="16" t="inlineStr">
        <is>
          <t>3 · ★★ L'offre retenue, et pourquoi</t>
        </is>
      </c>
      <c r="C33" s="25" t="n"/>
    </row>
    <row r="34"/>
    <row r="36">
      <c r="B36" s="26" t="inlineStr">
        <is>
          <t>5 · ★★★ Le bilan d'avril</t>
        </is>
      </c>
      <c r="H36" s="16" t="inlineStr">
        <is>
          <t>Faut-il la renouveler ?</t>
        </is>
      </c>
    </row>
    <row r="37">
      <c r="B37" s="7" t="inlineStr">
        <is>
          <t>Fêtes réalisées en mars 2027</t>
        </is>
      </c>
      <c r="C37" s="18" t="n">
        <v>118</v>
      </c>
      <c r="I37" s="25" t="n"/>
    </row>
    <row r="38">
      <c r="B38" s="7" t="inlineStr">
        <is>
          <t>Taux de réalisation de l'objectif (115 fêtes)</t>
        </is>
      </c>
      <c r="C38" s="27" t="n"/>
    </row>
    <row r="39">
      <c r="B39" s="7" t="inlineStr">
        <is>
          <t>Fêtes en plus par rapport à mars 2026</t>
        </is>
      </c>
      <c r="C39" s="19" t="n"/>
    </row>
    <row r="40" ht="28" customHeight="1">
      <c r="B40" s="28" t="inlineStr">
        <is>
          <t>Ce que l'opération a rapporté : fêtes en plus × marge − coût total</t>
        </is>
      </c>
      <c r="C40" s="29" t="n"/>
    </row>
  </sheetData>
  <mergeCells count="10">
    <mergeCell ref="A7:I7"/>
    <mergeCell ref="I37:I40"/>
    <mergeCell ref="A2:I2"/>
    <mergeCell ref="A5:I5"/>
    <mergeCell ref="C33:F34"/>
    <mergeCell ref="A1:I1"/>
    <mergeCell ref="A9:I9"/>
    <mergeCell ref="A8:I8"/>
    <mergeCell ref="A6:I6"/>
    <mergeCell ref="A4:I4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A3A5C"/>
    <outlinePr summaryBelow="1" summaryRight="1"/>
    <pageSetUpPr fitToPage="1"/>
  </sheetPr>
  <dimension ref="A1:M44"/>
  <sheetViews>
    <sheetView showGridLines="1" zoomScale="10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6" customWidth="1" min="3" max="3"/>
    <col width="13" customWidth="1" min="4" max="4"/>
    <col width="13" customWidth="1" min="5" max="5"/>
    <col width="14" customWidth="1" min="6" max="6"/>
    <col width="12" customWidth="1" min="7" max="7"/>
    <col width="13" customWidth="1" min="8" max="8"/>
    <col width="13" customWidth="1" min="9" max="9"/>
    <col width="11" customWidth="1" min="10" max="10"/>
    <col width="3" customWidth="1" min="11" max="11"/>
    <col width="46" customWidth="1" min="12" max="12"/>
    <col width="16" customWidth="1" min="13" max="13"/>
  </cols>
  <sheetData>
    <row r="1" ht="30" customHeight="1">
      <c r="A1" s="1" t="inlineStr">
        <is>
          <t>Exercice 2 · Révision : le tableau de bord de février 2027</t>
        </is>
      </c>
    </row>
    <row r="2" ht="18" customHeight="1">
      <c r="A2" s="2" t="inlineStr">
        <is>
          <t>Temps conseillé : 75 min · Comme à l'ECF : renseigner, calculer, analyser, proposer · tous les montants sont hors taxes</t>
        </is>
      </c>
    </row>
    <row r="4">
      <c r="A4" s="8" t="inlineStr">
        <is>
          <t>★  L'ESSENTIEL</t>
        </is>
      </c>
    </row>
    <row r="5" ht="30" customHeight="1">
      <c r="A5" s="9" t="inlineStr">
        <is>
          <t>1. Le réalisé des ratios (E22 à E27) à partir des données (L15 à M24). 2. Pour les 15 lignes : écart, taux de réalisation, évolution sur février 2026 (en points pour le captage), voyant (attention au sens ↓).</t>
        </is>
      </c>
    </row>
    <row r="6">
      <c r="A6" s="10" t="inlineStr">
        <is>
          <t>★★  POUR ALLER PLUS LOIN</t>
        </is>
      </c>
    </row>
    <row r="7" ht="15" customHeight="1">
      <c r="A7" s="9" t="inlineStr">
        <is>
          <t>3. Les six calculs express (L28 à M39) : prix, marges, TVA, décomposition.</t>
        </is>
      </c>
    </row>
    <row r="8">
      <c r="A8" s="11" t="inlineStr">
        <is>
          <t>★★★  LE DÉFI</t>
        </is>
      </c>
    </row>
    <row r="9" ht="30" customHeight="1">
      <c r="A9" s="9" t="inlineStr">
        <is>
          <t>4. L'analyse (B33) : contexte, constats chiffrés, ce qui a marché depuis janvier, ce qui décroche ; deux propositions (« Je propose… ») ; une conclusion.</t>
        </is>
      </c>
    </row>
    <row r="14" ht="30" customHeight="1">
      <c r="B14" s="5" t="inlineStr">
        <is>
          <t>Indicateur</t>
        </is>
      </c>
      <c r="C14" s="5" t="inlineStr">
        <is>
          <t>Sens</t>
        </is>
      </c>
      <c r="D14" s="5" t="inlineStr">
        <is>
          <t>Objectif</t>
        </is>
      </c>
      <c r="E14" s="5" t="inlineStr">
        <is>
          <t>Réalisé</t>
        </is>
      </c>
      <c r="F14" s="5" t="inlineStr">
        <is>
          <t>Écart</t>
        </is>
      </c>
      <c r="G14" s="5" t="inlineStr">
        <is>
          <t>Taux de réalisation</t>
        </is>
      </c>
      <c r="H14" s="5" t="inlineStr">
        <is>
          <t>Février 2026</t>
        </is>
      </c>
      <c r="I14" s="5" t="inlineStr">
        <is>
          <t>Évolution</t>
        </is>
      </c>
      <c r="J14" s="5" t="inlineStr">
        <is>
          <t>Voyant</t>
        </is>
      </c>
      <c r="L14" s="5" t="inlineStr">
        <is>
          <t>Les données de février</t>
        </is>
      </c>
      <c r="M14" s="5" t="inlineStr">
        <is>
          <t>Valeur</t>
        </is>
      </c>
    </row>
    <row r="15">
      <c r="B15" s="16" t="inlineStr">
        <is>
          <t>CA HT total</t>
        </is>
      </c>
      <c r="C15" s="30" t="inlineStr">
        <is>
          <t>↑</t>
        </is>
      </c>
      <c r="D15" s="13" t="n">
        <v>108000</v>
      </c>
      <c r="E15" s="17" t="n"/>
      <c r="F15" s="29" t="n"/>
      <c r="G15" s="31" t="n"/>
      <c r="H15" s="13" t="n">
        <v>102650</v>
      </c>
      <c r="I15" s="32" t="n"/>
      <c r="J15" s="33" t="n"/>
      <c r="L15" s="7" t="inlineStr">
        <is>
          <t>CA HT entrées</t>
        </is>
      </c>
      <c r="M15" s="13" t="n">
        <v>57200</v>
      </c>
    </row>
    <row r="16">
      <c r="B16" s="7" t="inlineStr">
        <is>
          <t>CA HT entrées</t>
        </is>
      </c>
      <c r="C16" s="30" t="inlineStr">
        <is>
          <t>↑</t>
        </is>
      </c>
      <c r="D16" s="13" t="n">
        <v>56000</v>
      </c>
      <c r="E16" s="13">
        <f>M15</f>
        <v/>
      </c>
      <c r="F16" s="29" t="n"/>
      <c r="G16" s="31" t="n"/>
      <c r="H16" s="13" t="n">
        <v>54300</v>
      </c>
      <c r="I16" s="32" t="n"/>
      <c r="J16" s="33" t="n"/>
      <c r="L16" s="7" t="inlineStr">
        <is>
          <t>CA HT anniversaires</t>
        </is>
      </c>
      <c r="M16" s="13" t="n">
        <v>17890</v>
      </c>
    </row>
    <row r="17">
      <c r="B17" s="7" t="inlineStr">
        <is>
          <t>CA HT anniversaires</t>
        </is>
      </c>
      <c r="C17" s="30" t="inlineStr">
        <is>
          <t>↑</t>
        </is>
      </c>
      <c r="D17" s="13" t="n">
        <v>19500</v>
      </c>
      <c r="E17" s="13">
        <f>M16</f>
        <v/>
      </c>
      <c r="F17" s="29" t="n"/>
      <c r="G17" s="31" t="n"/>
      <c r="H17" s="13" t="n">
        <v>18640</v>
      </c>
      <c r="I17" s="32" t="n"/>
      <c r="J17" s="33" t="n"/>
      <c r="L17" s="7" t="inlineStr">
        <is>
          <t>CA HT snack</t>
        </is>
      </c>
      <c r="M17" s="13" t="n">
        <v>21950</v>
      </c>
    </row>
    <row r="18">
      <c r="B18" s="7" t="inlineStr">
        <is>
          <t>CA HT snack</t>
        </is>
      </c>
      <c r="C18" s="30" t="inlineStr">
        <is>
          <t>↑</t>
        </is>
      </c>
      <c r="D18" s="13" t="n">
        <v>20500</v>
      </c>
      <c r="E18" s="13">
        <f>M17</f>
        <v/>
      </c>
      <c r="F18" s="29" t="n"/>
      <c r="G18" s="31" t="n"/>
      <c r="H18" s="13" t="n">
        <v>18900</v>
      </c>
      <c r="I18" s="32" t="n"/>
      <c r="J18" s="33" t="n"/>
      <c r="L18" s="7" t="inlineStr">
        <is>
          <t>CA HT boutique</t>
        </is>
      </c>
      <c r="M18" s="13" t="n">
        <v>6120</v>
      </c>
    </row>
    <row r="19">
      <c r="B19" s="7" t="inlineStr">
        <is>
          <t>CA HT boutique</t>
        </is>
      </c>
      <c r="C19" s="30" t="inlineStr">
        <is>
          <t>↑</t>
        </is>
      </c>
      <c r="D19" s="13" t="n">
        <v>6000</v>
      </c>
      <c r="E19" s="13">
        <f>M18</f>
        <v/>
      </c>
      <c r="F19" s="29" t="n"/>
      <c r="G19" s="31" t="n"/>
      <c r="H19" s="13" t="n">
        <v>6310</v>
      </c>
      <c r="I19" s="32" t="n"/>
      <c r="J19" s="33" t="n"/>
      <c r="L19" s="7" t="inlineStr">
        <is>
          <t>CA HT cartes 10 entrées</t>
        </is>
      </c>
      <c r="M19" s="13" t="n">
        <v>5320</v>
      </c>
    </row>
    <row r="20">
      <c r="B20" s="7" t="inlineStr">
        <is>
          <t>CA HT cartes 10 entrées</t>
        </is>
      </c>
      <c r="C20" s="30" t="inlineStr">
        <is>
          <t>↑</t>
        </is>
      </c>
      <c r="D20" s="13" t="n">
        <v>6000</v>
      </c>
      <c r="E20" s="13">
        <f>M19</f>
        <v/>
      </c>
      <c r="F20" s="29" t="n"/>
      <c r="G20" s="31" t="n"/>
      <c r="H20" s="13" t="n">
        <v>4500</v>
      </c>
      <c r="I20" s="32" t="n"/>
      <c r="J20" s="33" t="n"/>
      <c r="L20" s="7" t="inlineStr">
        <is>
          <t>Entrées (visiteurs)</t>
        </is>
      </c>
      <c r="M20" s="34" t="n">
        <v>7480</v>
      </c>
    </row>
    <row r="21">
      <c r="B21" s="7" t="inlineStr">
        <is>
          <t>Entrées (visiteurs)</t>
        </is>
      </c>
      <c r="C21" s="30" t="inlineStr">
        <is>
          <t>↑</t>
        </is>
      </c>
      <c r="D21" s="34" t="n">
        <v>7400</v>
      </c>
      <c r="E21" s="34">
        <f>M20</f>
        <v/>
      </c>
      <c r="F21" s="35" t="n"/>
      <c r="G21" s="31" t="n"/>
      <c r="H21" s="34" t="n">
        <v>7120</v>
      </c>
      <c r="I21" s="32" t="n"/>
      <c r="J21" s="33" t="n"/>
      <c r="L21" s="7" t="inlineStr">
        <is>
          <t>Tickets du snack</t>
        </is>
      </c>
      <c r="M21" s="34" t="n">
        <v>2920</v>
      </c>
    </row>
    <row r="22">
      <c r="B22" s="7" t="inlineStr">
        <is>
          <t>Dépense moyenne par visiteur</t>
        </is>
      </c>
      <c r="C22" s="30" t="inlineStr">
        <is>
          <t>↑</t>
        </is>
      </c>
      <c r="D22" s="24" t="n">
        <v>14.6</v>
      </c>
      <c r="E22" s="23" t="n"/>
      <c r="F22" s="36" t="n"/>
      <c r="G22" s="31" t="n"/>
      <c r="H22" s="24" t="n">
        <v>14.4171</v>
      </c>
      <c r="I22" s="32" t="n"/>
      <c r="J22" s="33" t="n"/>
      <c r="L22" s="7" t="inlineStr">
        <is>
          <t>Fêtes d'anniversaire</t>
        </is>
      </c>
      <c r="M22" s="18" t="n">
        <v>92</v>
      </c>
    </row>
    <row r="23">
      <c r="B23" s="7" t="inlineStr">
        <is>
          <t>Taux de captage du snack</t>
        </is>
      </c>
      <c r="C23" s="30" t="inlineStr">
        <is>
          <t>↑</t>
        </is>
      </c>
      <c r="D23" s="37" t="n">
        <v>0.38</v>
      </c>
      <c r="E23" s="27" t="n"/>
      <c r="F23" s="38" t="n"/>
      <c r="G23" s="31" t="n"/>
      <c r="H23" s="37" t="n">
        <v>0.3596</v>
      </c>
      <c r="I23" s="39" t="n"/>
      <c r="J23" s="33" t="n"/>
      <c r="L23" s="7" t="inlineStr">
        <is>
          <t>Heures travaillées</t>
        </is>
      </c>
      <c r="M23" s="34" t="n">
        <v>1880</v>
      </c>
    </row>
    <row r="24">
      <c r="B24" s="7" t="inlineStr">
        <is>
          <t>Panier moyen du snack</t>
        </is>
      </c>
      <c r="C24" s="30" t="inlineStr">
        <is>
          <t>↑</t>
        </is>
      </c>
      <c r="D24" s="24" t="n">
        <v>7.2</v>
      </c>
      <c r="E24" s="23" t="n"/>
      <c r="F24" s="36" t="n"/>
      <c r="G24" s="31" t="n"/>
      <c r="H24" s="24" t="n">
        <v>7.3828</v>
      </c>
      <c r="I24" s="32" t="n"/>
      <c r="J24" s="33" t="n"/>
      <c r="L24" s="7" t="inlineStr">
        <is>
          <t>Cartes de fidélité ouvertes</t>
        </is>
      </c>
      <c r="M24" s="18" t="n">
        <v>176</v>
      </c>
    </row>
    <row r="25">
      <c r="B25" s="7" t="inlineStr">
        <is>
          <t>Fêtes d'anniversaire</t>
        </is>
      </c>
      <c r="C25" s="30" t="inlineStr">
        <is>
          <t>↑</t>
        </is>
      </c>
      <c r="D25" s="18" t="n">
        <v>100</v>
      </c>
      <c r="E25" s="18">
        <f>M22</f>
        <v/>
      </c>
      <c r="F25" s="35" t="n"/>
      <c r="G25" s="31" t="n"/>
      <c r="H25" s="18" t="n">
        <v>97</v>
      </c>
      <c r="I25" s="32" t="n"/>
      <c r="J25" s="33" t="n"/>
    </row>
    <row r="26">
      <c r="B26" s="7" t="inlineStr">
        <is>
          <t>Heures travaillées</t>
        </is>
      </c>
      <c r="C26" s="40" t="inlineStr">
        <is>
          <t>↓</t>
        </is>
      </c>
      <c r="D26" s="41" t="n">
        <v>1850</v>
      </c>
      <c r="E26" s="41">
        <f>M23</f>
        <v/>
      </c>
      <c r="F26" s="42" t="n"/>
      <c r="G26" s="31" t="n"/>
      <c r="H26" s="41" t="n">
        <v>1870</v>
      </c>
      <c r="I26" s="32" t="n"/>
      <c r="J26" s="33" t="n"/>
      <c r="L26" s="16" t="inlineStr">
        <is>
          <t>Voyants rouges / orange / verts</t>
        </is>
      </c>
      <c r="M26" s="33" t="n"/>
    </row>
    <row r="27">
      <c r="B27" s="7" t="inlineStr">
        <is>
          <t>Productivité horaire</t>
        </is>
      </c>
      <c r="C27" s="30" t="inlineStr">
        <is>
          <t>↑</t>
        </is>
      </c>
      <c r="D27" s="43" t="n">
        <v>58</v>
      </c>
      <c r="E27" s="44" t="n"/>
      <c r="F27" s="45" t="n"/>
      <c r="G27" s="31" t="n"/>
      <c r="H27" s="43" t="n">
        <v>54.893</v>
      </c>
      <c r="I27" s="32" t="n"/>
      <c r="J27" s="33" t="n"/>
    </row>
    <row r="28">
      <c r="B28" s="7" t="inlineStr">
        <is>
          <t>Cartes de fidélité ouvertes</t>
        </is>
      </c>
      <c r="C28" s="30" t="inlineStr">
        <is>
          <t>↑</t>
        </is>
      </c>
      <c r="D28" s="18" t="n">
        <v>180</v>
      </c>
      <c r="E28" s="18">
        <f>M24</f>
        <v/>
      </c>
      <c r="F28" s="35" t="n"/>
      <c r="G28" s="31" t="n"/>
      <c r="H28" s="18" t="n">
        <v>98</v>
      </c>
      <c r="I28" s="32" t="n"/>
      <c r="J28" s="33" t="n"/>
      <c r="L28" s="12" t="inlineStr">
        <is>
          <t>3 · ★★ Six calculs express</t>
        </is>
      </c>
    </row>
    <row r="29" ht="28" customHeight="1">
      <c r="B29" s="7" t="inlineStr">
        <is>
          <t>Réclamations</t>
        </is>
      </c>
      <c r="C29" s="40" t="inlineStr">
        <is>
          <t>↓</t>
        </is>
      </c>
      <c r="D29" s="18" t="n">
        <v>12</v>
      </c>
      <c r="E29" s="18" t="n">
        <v>7</v>
      </c>
      <c r="F29" s="35" t="n"/>
      <c r="G29" s="31" t="n"/>
      <c r="H29" s="18" t="n">
        <v>9</v>
      </c>
      <c r="I29" s="32" t="n"/>
      <c r="J29" s="33" t="n"/>
      <c r="L29" s="22" t="inlineStr">
        <is>
          <t>a · Gourde lumineuse : achat 3,70 € HT + 0,30 € de frais, vendue 12,00 € TTC (20 %). Prix HT ?</t>
        </is>
      </c>
      <c r="M29" s="23" t="n"/>
    </row>
    <row r="30" ht="15" customHeight="1">
      <c r="B30" s="46" t="inlineStr">
        <is>
          <t>Réclamations de février (registre) : 7. Voyants de REBOND &amp; CO : vert ≥ 100 % ; orange de 95 à 99,9 % ; rouge &lt; 95 % ; pour ↓ : vert ≤ 100 %, orange ≤ 105 %, rouge au-delà.</t>
        </is>
      </c>
      <c r="L30" s="22" t="inlineStr">
        <is>
          <t>a · … sa marge brute ?</t>
        </is>
      </c>
      <c r="M30" s="23" t="n"/>
    </row>
    <row r="31" ht="15" customHeight="1">
      <c r="L31" s="22" t="inlineStr">
        <is>
          <t>a · … son taux de marque ?</t>
        </is>
      </c>
      <c r="M31" s="27" t="n"/>
    </row>
    <row r="32" ht="15" customHeight="1">
      <c r="B32" s="26" t="inlineStr">
        <is>
          <t>4 · ★★★ L'analyse de février, pour Nadia</t>
        </is>
      </c>
      <c r="L32" s="22" t="inlineStr">
        <is>
          <t>a · … son coefficient ?</t>
        </is>
      </c>
      <c r="M32" s="47" t="n"/>
    </row>
    <row r="33" ht="28" customHeight="1">
      <c r="B33" s="25" t="n"/>
      <c r="L33" s="22" t="inlineStr">
        <is>
          <t>b · Bracelet lumineux : coût 1,20 € HT, taux de marque visé 60 %. Prix de vente HT ?</t>
        </is>
      </c>
      <c r="M33" s="23" t="n"/>
    </row>
    <row r="34" ht="28" customHeight="1">
      <c r="L34" s="22" t="inlineStr">
        <is>
          <t>c · Formule Classique : 19,00 € TTC (10 %). Prix HT ?</t>
        </is>
      </c>
      <c r="M34" s="23" t="n"/>
    </row>
    <row r="35" ht="28" customHeight="1">
      <c r="L35" s="22" t="inlineStr">
        <is>
          <t>d · TVA collectée de février (boutique à 20 %, le reste à 10 %)</t>
        </is>
      </c>
      <c r="M35" s="23" t="n"/>
    </row>
    <row r="36" ht="15" customHeight="1">
      <c r="L36" s="22" t="inlineStr">
        <is>
          <t>d · TVA déductible : 1 980 €. TVA à reverser ?</t>
        </is>
      </c>
      <c r="M36" s="23" t="n"/>
    </row>
    <row r="37" ht="28" customHeight="1">
      <c r="L37" s="22" t="inlineStr">
        <is>
          <t>e · Anniversaires : effet du nombre (fêtes − 100) × 195 € visés</t>
        </is>
      </c>
      <c r="M37" s="29" t="n"/>
    </row>
    <row r="38" ht="28" customHeight="1">
      <c r="L38" s="22" t="inlineStr">
        <is>
          <t>e · Anniversaires : effet du panier, fêtes × (panier réalisé − 195 €)</t>
        </is>
      </c>
      <c r="M38" s="29" t="n"/>
    </row>
    <row r="39" ht="15" customHeight="1">
      <c r="L39" s="22" t="inlineStr">
        <is>
          <t>f · Le panier moyen d'une fête en février</t>
        </is>
      </c>
      <c r="M39" s="23" t="n"/>
    </row>
    <row r="40"/>
    <row r="41"/>
    <row r="42"/>
    <row r="43"/>
    <row r="44"/>
  </sheetData>
  <mergeCells count="9">
    <mergeCell ref="B33:J44"/>
    <mergeCell ref="A1:M1"/>
    <mergeCell ref="A5:M5"/>
    <mergeCell ref="A8:M8"/>
    <mergeCell ref="A6:M6"/>
    <mergeCell ref="A9:M9"/>
    <mergeCell ref="A4:M4"/>
    <mergeCell ref="A7:M7"/>
    <mergeCell ref="A2:M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2026-10-16T12:11:41Z</dcterms:created>
  <dcterms:modified xmlns:dcterms="http://purl.org/dc/terms/" xmlns:xsi="http://www.w3.org/2001/XMLSchema-instance" xsi:type="dcterms:W3CDTF">2026-10-16T12:11:41Z</dcterms:modified>
</cp:coreProperties>
</file>